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toreOne\RestoreOne_Prosecka\Obchod\653-SECO Group\Nabídka\Aktualizace zbytku kromě H1 a H4\Aktualizace 2019 VŘ\Slepé rozpočty\"/>
    </mc:Choice>
  </mc:AlternateContent>
  <xr:revisionPtr revIDLastSave="0" documentId="13_ncr:1_{39FBEE32-E577-4CB8-97C7-F7B2C3674F0C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Položk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9" i="1" l="1"/>
  <c r="H39" i="1"/>
  <c r="I38" i="1"/>
  <c r="H38" i="1"/>
  <c r="I37" i="1"/>
  <c r="H37" i="1"/>
  <c r="I36" i="1"/>
  <c r="I41" i="1" s="1"/>
  <c r="H36" i="1"/>
  <c r="H41" i="1" l="1"/>
  <c r="J37" i="1"/>
  <c r="J38" i="1"/>
  <c r="J39" i="1"/>
  <c r="J36" i="1"/>
  <c r="J41" i="1" l="1"/>
  <c r="H28" i="1"/>
  <c r="I28" i="1"/>
  <c r="H29" i="1"/>
  <c r="I29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I13" i="1"/>
  <c r="H13" i="1"/>
  <c r="H5" i="1"/>
  <c r="I5" i="1"/>
  <c r="H6" i="1"/>
  <c r="I6" i="1"/>
  <c r="I4" i="1"/>
  <c r="H4" i="1"/>
  <c r="J17" i="1" l="1"/>
  <c r="J29" i="1"/>
  <c r="J14" i="1"/>
  <c r="I31" i="1"/>
  <c r="J15" i="1"/>
  <c r="J4" i="1"/>
  <c r="J6" i="1"/>
  <c r="J5" i="1"/>
  <c r="J13" i="1"/>
  <c r="J25" i="1"/>
  <c r="J21" i="1"/>
  <c r="J20" i="1"/>
  <c r="J19" i="1"/>
  <c r="J18" i="1"/>
  <c r="H8" i="1"/>
  <c r="J27" i="1"/>
  <c r="J26" i="1"/>
  <c r="H31" i="1"/>
  <c r="J28" i="1"/>
  <c r="J23" i="1"/>
  <c r="J22" i="1"/>
  <c r="J16" i="1"/>
  <c r="J24" i="1"/>
  <c r="I8" i="1"/>
  <c r="J8" i="1" l="1"/>
  <c r="I44" i="1"/>
  <c r="J31" i="1"/>
  <c r="H44" i="1"/>
  <c r="J44" i="1" l="1"/>
</calcChain>
</file>

<file path=xl/sharedStrings.xml><?xml version="1.0" encoding="utf-8"?>
<sst xmlns="http://schemas.openxmlformats.org/spreadsheetml/2006/main" count="113" uniqueCount="64">
  <si>
    <t>VC 7/32 - Rozvaděče</t>
  </si>
  <si>
    <t>poř.č.</t>
  </si>
  <si>
    <t>číslo pol.</t>
  </si>
  <si>
    <t>popis položky</t>
  </si>
  <si>
    <t>množství</t>
  </si>
  <si>
    <t>jedn.</t>
  </si>
  <si>
    <t>celkem [Kč]</t>
  </si>
  <si>
    <t>C-0106-1</t>
  </si>
  <si>
    <t>vypinač Z-SL/S se sig.</t>
  </si>
  <si>
    <t>ks</t>
  </si>
  <si>
    <t>E-0002-1</t>
  </si>
  <si>
    <t>jistič PL6-B10/1</t>
  </si>
  <si>
    <t>00072</t>
  </si>
  <si>
    <t>krabice A11 VDE prázdná  IP54  75x75x35mm</t>
  </si>
  <si>
    <t>m</t>
  </si>
  <si>
    <t>00255</t>
  </si>
  <si>
    <t>lišta vkládací 20x25 vč. víka</t>
  </si>
  <si>
    <t>00600</t>
  </si>
  <si>
    <t>CYKY 2Ax1.5mm2</t>
  </si>
  <si>
    <t>00602</t>
  </si>
  <si>
    <t>CYKY 3Ax1.5mm2</t>
  </si>
  <si>
    <t>00604</t>
  </si>
  <si>
    <t>CYKY 3Cx1.5mm2</t>
  </si>
  <si>
    <t>01082</t>
  </si>
  <si>
    <t>hmoždinka 8x50 + vrut OBO 2351099</t>
  </si>
  <si>
    <t>01250</t>
  </si>
  <si>
    <t>žlab MERKUR 50/50 mm   2m/ks</t>
  </si>
  <si>
    <t>01271</t>
  </si>
  <si>
    <t>nosník pro žlab MERKUR šíře 50 a 100</t>
  </si>
  <si>
    <t>01276</t>
  </si>
  <si>
    <t>spojka žlabu MERKUR k nosníku</t>
  </si>
  <si>
    <t>01280</t>
  </si>
  <si>
    <t>spojka žlabů MERKUR</t>
  </si>
  <si>
    <t>01615</t>
  </si>
  <si>
    <t>spínač jednopólový 3558-01600   IP44   ABB bílý</t>
  </si>
  <si>
    <t>01616</t>
  </si>
  <si>
    <t>přepínač sériový 3558-05600   IP44   ABB bílý</t>
  </si>
  <si>
    <t>05012</t>
  </si>
  <si>
    <t>05150</t>
  </si>
  <si>
    <t>05210</t>
  </si>
  <si>
    <t>11220</t>
  </si>
  <si>
    <t>svorka WAGO 3x1,5</t>
  </si>
  <si>
    <t>materiál</t>
  </si>
  <si>
    <t>montáž</t>
  </si>
  <si>
    <t>mat.celkem</t>
  </si>
  <si>
    <t>mont.celkem</t>
  </si>
  <si>
    <t>rozvaděč 24m IP44</t>
  </si>
  <si>
    <t>Elektroinstalace</t>
  </si>
  <si>
    <t>Celkem za rozvaděče:</t>
  </si>
  <si>
    <t>podružný materiál</t>
  </si>
  <si>
    <t>kpl</t>
  </si>
  <si>
    <t>Celkem za elektroinstalace:</t>
  </si>
  <si>
    <t>celkem</t>
  </si>
  <si>
    <t>Ostatní náklady</t>
  </si>
  <si>
    <t>Výchozí revize</t>
  </si>
  <si>
    <t>Montážní plošiny</t>
  </si>
  <si>
    <t>Doprava plošin</t>
  </si>
  <si>
    <t>Doprava a dodávka</t>
  </si>
  <si>
    <t>Celkem za ostatní:</t>
  </si>
  <si>
    <t>REKAPITULACE : HALA 3 : Celkem bez DPH</t>
  </si>
  <si>
    <t>Hala 3</t>
  </si>
  <si>
    <t>Svítidlo 40W Typ E</t>
  </si>
  <si>
    <t>Svítidlo 92W Typ B</t>
  </si>
  <si>
    <t>Svítidlo 63W Typ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</si>
</sst>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Arial"/>
      <family val="2"/>
      <charset val="238"/>
    </font>
    <font>
      <b/>
      <sz val="9"/>
      <color rgb="FF000000"/>
      <name val="Courier New"/>
      <family val="3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24"/>
      <color rgb="FF000000"/>
      <name val="Arial"/>
      <family val="2"/>
      <charset val="238"/>
    </font>
    <font>
      <b/>
      <sz val="24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vertical="top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2" fontId="4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2" fontId="1" fillId="0" borderId="1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vertical="top"/>
    </xf>
    <xf numFmtId="0" fontId="1" fillId="2" borderId="3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left" vertical="top"/>
    </xf>
    <xf numFmtId="2" fontId="1" fillId="2" borderId="3" xfId="0" applyNumberFormat="1" applyFont="1" applyFill="1" applyBorder="1" applyAlignment="1">
      <alignment horizontal="right" vertical="top"/>
    </xf>
    <xf numFmtId="1" fontId="1" fillId="0" borderId="2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vertical="top"/>
    </xf>
    <xf numFmtId="49" fontId="1" fillId="0" borderId="2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164" fontId="1" fillId="2" borderId="3" xfId="0" applyNumberFormat="1" applyFont="1" applyFill="1" applyBorder="1" applyAlignment="1">
      <alignment horizontal="right" vertical="top"/>
    </xf>
    <xf numFmtId="2" fontId="1" fillId="2" borderId="3" xfId="0" applyNumberFormat="1" applyFont="1" applyFill="1" applyBorder="1" applyAlignment="1">
      <alignment horizontal="left" vertical="top"/>
    </xf>
    <xf numFmtId="2" fontId="1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 wrapText="1"/>
    </xf>
    <xf numFmtId="164" fontId="5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vertical="top"/>
    </xf>
    <xf numFmtId="164" fontId="5" fillId="0" borderId="1" xfId="0" applyNumberFormat="1" applyFont="1" applyBorder="1" applyAlignment="1">
      <alignment horizontal="right" vertical="top"/>
    </xf>
    <xf numFmtId="2" fontId="5" fillId="0" borderId="1" xfId="0" applyNumberFormat="1" applyFont="1" applyBorder="1" applyAlignment="1">
      <alignment horizontal="right" vertical="top"/>
    </xf>
    <xf numFmtId="2" fontId="6" fillId="0" borderId="1" xfId="0" applyNumberFormat="1" applyFont="1" applyBorder="1" applyAlignment="1">
      <alignment horizontal="right" vertical="top"/>
    </xf>
    <xf numFmtId="1" fontId="7" fillId="0" borderId="7" xfId="0" applyNumberFormat="1" applyFont="1" applyBorder="1" applyAlignment="1">
      <alignment horizontal="left" vertical="top"/>
    </xf>
    <xf numFmtId="1" fontId="7" fillId="0" borderId="7" xfId="0" applyNumberFormat="1" applyFont="1" applyBorder="1" applyAlignment="1">
      <alignment vertical="top"/>
    </xf>
    <xf numFmtId="1" fontId="7" fillId="0" borderId="7" xfId="0" applyNumberFormat="1" applyFont="1" applyBorder="1" applyAlignment="1">
      <alignment horizontal="right" vertical="top"/>
    </xf>
    <xf numFmtId="0" fontId="8" fillId="0" borderId="0" xfId="0" applyFont="1" applyAlignment="1">
      <alignment vertical="top"/>
    </xf>
    <xf numFmtId="49" fontId="1" fillId="0" borderId="2" xfId="0" applyNumberFormat="1" applyFont="1" applyBorder="1" applyAlignment="1">
      <alignment horizontal="right" vertical="top" wrapText="1"/>
    </xf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workbookViewId="0">
      <selection sqref="A1:J1"/>
    </sheetView>
  </sheetViews>
  <sheetFormatPr defaultColWidth="9.109375" defaultRowHeight="10.199999999999999" x14ac:dyDescent="0.3"/>
  <cols>
    <col min="1" max="1" width="4.5546875" style="1" customWidth="1"/>
    <col min="2" max="2" width="7.44140625" style="1" customWidth="1"/>
    <col min="3" max="3" width="16.33203125" style="1" customWidth="1"/>
    <col min="4" max="4" width="6.5546875" style="1" customWidth="1"/>
    <col min="5" max="5" width="5.5546875" style="2" customWidth="1"/>
    <col min="6" max="6" width="9.33203125" style="4" customWidth="1"/>
    <col min="7" max="7" width="9.109375" style="1" customWidth="1"/>
    <col min="8" max="10" width="9.33203125" style="1" customWidth="1"/>
    <col min="11" max="16384" width="9.109375" style="1"/>
  </cols>
  <sheetData>
    <row r="1" spans="1:10" ht="30" x14ac:dyDescent="0.3">
      <c r="A1" s="36" t="s">
        <v>60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.6" x14ac:dyDescent="0.3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3.5" customHeight="1" x14ac:dyDescent="0.3">
      <c r="A3" s="13" t="s">
        <v>1</v>
      </c>
      <c r="B3" s="14" t="s">
        <v>2</v>
      </c>
      <c r="C3" s="14" t="s">
        <v>3</v>
      </c>
      <c r="D3" s="13" t="s">
        <v>4</v>
      </c>
      <c r="E3" s="13" t="s">
        <v>5</v>
      </c>
      <c r="F3" s="15" t="s">
        <v>42</v>
      </c>
      <c r="G3" s="13" t="s">
        <v>43</v>
      </c>
      <c r="H3" s="13" t="s">
        <v>44</v>
      </c>
      <c r="I3" s="13" t="s">
        <v>45</v>
      </c>
      <c r="J3" s="13" t="s">
        <v>6</v>
      </c>
    </row>
    <row r="4" spans="1:10" x14ac:dyDescent="0.3">
      <c r="A4" s="16">
        <v>1</v>
      </c>
      <c r="B4" s="17" t="s">
        <v>7</v>
      </c>
      <c r="C4" s="17" t="s">
        <v>8</v>
      </c>
      <c r="D4" s="24">
        <v>4</v>
      </c>
      <c r="E4" s="35" t="s">
        <v>9</v>
      </c>
      <c r="F4" s="20">
        <v>0</v>
      </c>
      <c r="G4" s="18">
        <v>0</v>
      </c>
      <c r="H4" s="18">
        <f>PRODUCT(D4,F4)</f>
        <v>0</v>
      </c>
      <c r="I4" s="18">
        <f>PRODUCT(D4,G4)</f>
        <v>0</v>
      </c>
      <c r="J4" s="18">
        <f>SUM(H4:I4)</f>
        <v>0</v>
      </c>
    </row>
    <row r="5" spans="1:10" x14ac:dyDescent="0.3">
      <c r="A5" s="16">
        <v>2</v>
      </c>
      <c r="B5" s="17" t="s">
        <v>10</v>
      </c>
      <c r="C5" s="17" t="s">
        <v>11</v>
      </c>
      <c r="D5" s="24">
        <v>6</v>
      </c>
      <c r="E5" s="35" t="s">
        <v>9</v>
      </c>
      <c r="F5" s="20">
        <v>0</v>
      </c>
      <c r="G5" s="18">
        <v>0</v>
      </c>
      <c r="H5" s="18">
        <f t="shared" ref="H5:H6" si="0">PRODUCT(D5,F5)</f>
        <v>0</v>
      </c>
      <c r="I5" s="18">
        <f t="shared" ref="I5:I6" si="1">PRODUCT(D5,G5)</f>
        <v>0</v>
      </c>
      <c r="J5" s="18">
        <f t="shared" ref="J5:J6" si="2">SUM(H5:I5)</f>
        <v>0</v>
      </c>
    </row>
    <row r="6" spans="1:10" x14ac:dyDescent="0.3">
      <c r="A6" s="16">
        <v>3</v>
      </c>
      <c r="B6" s="17"/>
      <c r="C6" s="17" t="s">
        <v>46</v>
      </c>
      <c r="D6" s="24">
        <v>1</v>
      </c>
      <c r="E6" s="35" t="s">
        <v>9</v>
      </c>
      <c r="F6" s="20">
        <v>0</v>
      </c>
      <c r="G6" s="18">
        <v>0</v>
      </c>
      <c r="H6" s="18">
        <f t="shared" si="0"/>
        <v>0</v>
      </c>
      <c r="I6" s="18">
        <f t="shared" si="1"/>
        <v>0</v>
      </c>
      <c r="J6" s="18">
        <f t="shared" si="2"/>
        <v>0</v>
      </c>
    </row>
    <row r="7" spans="1:10" s="10" customFormat="1" ht="12" x14ac:dyDescent="0.3">
      <c r="A7" s="42"/>
      <c r="B7" s="43"/>
      <c r="C7" s="43"/>
      <c r="D7" s="43"/>
      <c r="E7" s="43"/>
      <c r="F7" s="43"/>
      <c r="G7" s="43"/>
      <c r="H7" s="43"/>
      <c r="I7" s="43"/>
      <c r="J7" s="44"/>
    </row>
    <row r="8" spans="1:10" ht="12.6" thickBot="1" x14ac:dyDescent="0.35">
      <c r="A8" s="9" t="s">
        <v>48</v>
      </c>
      <c r="B8" s="10"/>
      <c r="C8" s="10"/>
      <c r="D8" s="10"/>
      <c r="E8" s="11"/>
      <c r="F8" s="12"/>
      <c r="G8" s="10"/>
      <c r="H8" s="12">
        <f>SUM(H4:H6)</f>
        <v>0</v>
      </c>
      <c r="I8" s="12">
        <f t="shared" ref="I8:J8" si="3">SUM(I4:I6)</f>
        <v>0</v>
      </c>
      <c r="J8" s="12">
        <f t="shared" si="3"/>
        <v>0</v>
      </c>
    </row>
    <row r="9" spans="1:10" ht="12.6" thickTop="1" x14ac:dyDescent="0.3">
      <c r="A9" s="3"/>
      <c r="B9" s="3"/>
      <c r="C9" s="3"/>
      <c r="D9" s="3"/>
      <c r="E9" s="7"/>
      <c r="F9" s="8"/>
      <c r="G9" s="3"/>
      <c r="H9" s="3" t="s">
        <v>42</v>
      </c>
      <c r="I9" s="3" t="s">
        <v>43</v>
      </c>
      <c r="J9" s="6" t="s">
        <v>52</v>
      </c>
    </row>
    <row r="11" spans="1:10" ht="15.6" x14ac:dyDescent="0.3">
      <c r="A11" s="38" t="s">
        <v>47</v>
      </c>
      <c r="B11" s="38"/>
      <c r="C11" s="38"/>
      <c r="D11" s="38"/>
      <c r="E11" s="38"/>
      <c r="F11" s="38"/>
      <c r="G11" s="38"/>
      <c r="H11" s="38"/>
      <c r="I11" s="38"/>
      <c r="J11" s="38"/>
    </row>
    <row r="12" spans="1:10" x14ac:dyDescent="0.3">
      <c r="A12" s="13" t="s">
        <v>1</v>
      </c>
      <c r="B12" s="14" t="s">
        <v>2</v>
      </c>
      <c r="C12" s="14" t="s">
        <v>3</v>
      </c>
      <c r="D12" s="13" t="s">
        <v>4</v>
      </c>
      <c r="E12" s="13" t="s">
        <v>5</v>
      </c>
      <c r="F12" s="15" t="s">
        <v>42</v>
      </c>
      <c r="G12" s="13" t="s">
        <v>43</v>
      </c>
      <c r="H12" s="13" t="s">
        <v>44</v>
      </c>
      <c r="I12" s="13" t="s">
        <v>45</v>
      </c>
      <c r="J12" s="13" t="s">
        <v>6</v>
      </c>
    </row>
    <row r="13" spans="1:10" ht="30.6" x14ac:dyDescent="0.3">
      <c r="A13" s="16">
        <v>1</v>
      </c>
      <c r="B13" s="17" t="s">
        <v>12</v>
      </c>
      <c r="C13" s="17" t="s">
        <v>13</v>
      </c>
      <c r="D13" s="18">
        <v>15</v>
      </c>
      <c r="E13" s="19" t="s">
        <v>9</v>
      </c>
      <c r="F13" s="20">
        <v>0</v>
      </c>
      <c r="G13" s="18">
        <v>0</v>
      </c>
      <c r="H13" s="21">
        <f>PRODUCT(D13,F13)</f>
        <v>0</v>
      </c>
      <c r="I13" s="21">
        <f>PRODUCT(D13,G13)</f>
        <v>0</v>
      </c>
      <c r="J13" s="18">
        <f>SUM(H13:I13)</f>
        <v>0</v>
      </c>
    </row>
    <row r="14" spans="1:10" ht="20.399999999999999" x14ac:dyDescent="0.3">
      <c r="A14" s="16">
        <v>3</v>
      </c>
      <c r="B14" s="17" t="s">
        <v>15</v>
      </c>
      <c r="C14" s="17" t="s">
        <v>16</v>
      </c>
      <c r="D14" s="18">
        <v>24</v>
      </c>
      <c r="E14" s="19" t="s">
        <v>14</v>
      </c>
      <c r="F14" s="20">
        <v>0</v>
      </c>
      <c r="G14" s="18">
        <v>0</v>
      </c>
      <c r="H14" s="21">
        <f t="shared" ref="H14:H26" si="4">PRODUCT(D14,F14)</f>
        <v>0</v>
      </c>
      <c r="I14" s="21">
        <f t="shared" ref="I14:I26" si="5">PRODUCT(D14,G14)</f>
        <v>0</v>
      </c>
      <c r="J14" s="18">
        <f t="shared" ref="J14:J26" si="6">SUM(H14:I14)</f>
        <v>0</v>
      </c>
    </row>
    <row r="15" spans="1:10" x14ac:dyDescent="0.3">
      <c r="A15" s="16">
        <v>5</v>
      </c>
      <c r="B15" s="17" t="s">
        <v>17</v>
      </c>
      <c r="C15" s="17" t="s">
        <v>18</v>
      </c>
      <c r="D15" s="18">
        <v>12</v>
      </c>
      <c r="E15" s="19" t="s">
        <v>14</v>
      </c>
      <c r="F15" s="20">
        <v>0</v>
      </c>
      <c r="G15" s="18">
        <v>0</v>
      </c>
      <c r="H15" s="21">
        <f t="shared" si="4"/>
        <v>0</v>
      </c>
      <c r="I15" s="21">
        <f t="shared" si="5"/>
        <v>0</v>
      </c>
      <c r="J15" s="18">
        <f t="shared" si="6"/>
        <v>0</v>
      </c>
    </row>
    <row r="16" spans="1:10" x14ac:dyDescent="0.3">
      <c r="A16" s="16">
        <v>6</v>
      </c>
      <c r="B16" s="17" t="s">
        <v>19</v>
      </c>
      <c r="C16" s="17" t="s">
        <v>20</v>
      </c>
      <c r="D16" s="18">
        <v>6</v>
      </c>
      <c r="E16" s="19" t="s">
        <v>14</v>
      </c>
      <c r="F16" s="20">
        <v>0</v>
      </c>
      <c r="G16" s="18">
        <v>0</v>
      </c>
      <c r="H16" s="21">
        <f t="shared" si="4"/>
        <v>0</v>
      </c>
      <c r="I16" s="21">
        <f t="shared" si="5"/>
        <v>0</v>
      </c>
      <c r="J16" s="18">
        <f t="shared" si="6"/>
        <v>0</v>
      </c>
    </row>
    <row r="17" spans="1:10" x14ac:dyDescent="0.3">
      <c r="A17" s="16">
        <v>7</v>
      </c>
      <c r="B17" s="17" t="s">
        <v>21</v>
      </c>
      <c r="C17" s="17" t="s">
        <v>22</v>
      </c>
      <c r="D17" s="18">
        <v>425</v>
      </c>
      <c r="E17" s="19" t="s">
        <v>14</v>
      </c>
      <c r="F17" s="20">
        <v>0</v>
      </c>
      <c r="G17" s="18">
        <v>0</v>
      </c>
      <c r="H17" s="21">
        <f t="shared" si="4"/>
        <v>0</v>
      </c>
      <c r="I17" s="21">
        <f t="shared" si="5"/>
        <v>0</v>
      </c>
      <c r="J17" s="18">
        <f t="shared" si="6"/>
        <v>0</v>
      </c>
    </row>
    <row r="18" spans="1:10" ht="20.399999999999999" x14ac:dyDescent="0.3">
      <c r="A18" s="16">
        <v>8</v>
      </c>
      <c r="B18" s="17" t="s">
        <v>23</v>
      </c>
      <c r="C18" s="17" t="s">
        <v>24</v>
      </c>
      <c r="D18" s="18">
        <v>420</v>
      </c>
      <c r="E18" s="19" t="s">
        <v>9</v>
      </c>
      <c r="F18" s="20">
        <v>0</v>
      </c>
      <c r="G18" s="18">
        <v>0</v>
      </c>
      <c r="H18" s="21">
        <f t="shared" si="4"/>
        <v>0</v>
      </c>
      <c r="I18" s="21">
        <f t="shared" si="5"/>
        <v>0</v>
      </c>
      <c r="J18" s="18">
        <f t="shared" si="6"/>
        <v>0</v>
      </c>
    </row>
    <row r="19" spans="1:10" ht="20.399999999999999" x14ac:dyDescent="0.3">
      <c r="A19" s="16">
        <v>9</v>
      </c>
      <c r="B19" s="17" t="s">
        <v>25</v>
      </c>
      <c r="C19" s="17" t="s">
        <v>26</v>
      </c>
      <c r="D19" s="18">
        <v>105</v>
      </c>
      <c r="E19" s="19" t="s">
        <v>9</v>
      </c>
      <c r="F19" s="20">
        <v>0</v>
      </c>
      <c r="G19" s="18">
        <v>0</v>
      </c>
      <c r="H19" s="21">
        <f t="shared" si="4"/>
        <v>0</v>
      </c>
      <c r="I19" s="21">
        <f t="shared" si="5"/>
        <v>0</v>
      </c>
      <c r="J19" s="18">
        <f t="shared" si="6"/>
        <v>0</v>
      </c>
    </row>
    <row r="20" spans="1:10" ht="20.399999999999999" x14ac:dyDescent="0.3">
      <c r="A20" s="16">
        <v>10</v>
      </c>
      <c r="B20" s="17" t="s">
        <v>27</v>
      </c>
      <c r="C20" s="17" t="s">
        <v>28</v>
      </c>
      <c r="D20" s="18">
        <v>210</v>
      </c>
      <c r="E20" s="19" t="s">
        <v>9</v>
      </c>
      <c r="F20" s="20">
        <v>0</v>
      </c>
      <c r="G20" s="18">
        <v>0</v>
      </c>
      <c r="H20" s="21">
        <f t="shared" si="4"/>
        <v>0</v>
      </c>
      <c r="I20" s="21">
        <f t="shared" si="5"/>
        <v>0</v>
      </c>
      <c r="J20" s="18">
        <f t="shared" si="6"/>
        <v>0</v>
      </c>
    </row>
    <row r="21" spans="1:10" ht="20.399999999999999" x14ac:dyDescent="0.3">
      <c r="A21" s="16">
        <v>11</v>
      </c>
      <c r="B21" s="17" t="s">
        <v>29</v>
      </c>
      <c r="C21" s="17" t="s">
        <v>30</v>
      </c>
      <c r="D21" s="18">
        <v>210</v>
      </c>
      <c r="E21" s="19" t="s">
        <v>9</v>
      </c>
      <c r="F21" s="20">
        <v>0</v>
      </c>
      <c r="G21" s="18">
        <v>0</v>
      </c>
      <c r="H21" s="21">
        <f t="shared" si="4"/>
        <v>0</v>
      </c>
      <c r="I21" s="21">
        <f t="shared" si="5"/>
        <v>0</v>
      </c>
      <c r="J21" s="18">
        <f t="shared" si="6"/>
        <v>0</v>
      </c>
    </row>
    <row r="22" spans="1:10" x14ac:dyDescent="0.3">
      <c r="A22" s="16">
        <v>12</v>
      </c>
      <c r="B22" s="17" t="s">
        <v>31</v>
      </c>
      <c r="C22" s="17" t="s">
        <v>32</v>
      </c>
      <c r="D22" s="18">
        <v>420</v>
      </c>
      <c r="E22" s="19" t="s">
        <v>9</v>
      </c>
      <c r="F22" s="20">
        <v>0</v>
      </c>
      <c r="G22" s="18">
        <v>0</v>
      </c>
      <c r="H22" s="21">
        <f t="shared" si="4"/>
        <v>0</v>
      </c>
      <c r="I22" s="21">
        <f t="shared" si="5"/>
        <v>0</v>
      </c>
      <c r="J22" s="18">
        <f t="shared" si="6"/>
        <v>0</v>
      </c>
    </row>
    <row r="23" spans="1:10" ht="30.6" x14ac:dyDescent="0.3">
      <c r="A23" s="16">
        <v>13</v>
      </c>
      <c r="B23" s="17" t="s">
        <v>33</v>
      </c>
      <c r="C23" s="17" t="s">
        <v>34</v>
      </c>
      <c r="D23" s="18">
        <v>2</v>
      </c>
      <c r="E23" s="19" t="s">
        <v>9</v>
      </c>
      <c r="F23" s="20">
        <v>0</v>
      </c>
      <c r="G23" s="18">
        <v>0</v>
      </c>
      <c r="H23" s="21">
        <f t="shared" si="4"/>
        <v>0</v>
      </c>
      <c r="I23" s="21">
        <f t="shared" si="5"/>
        <v>0</v>
      </c>
      <c r="J23" s="18">
        <f t="shared" si="6"/>
        <v>0</v>
      </c>
    </row>
    <row r="24" spans="1:10" ht="20.399999999999999" x14ac:dyDescent="0.3">
      <c r="A24" s="16">
        <v>14</v>
      </c>
      <c r="B24" s="17" t="s">
        <v>35</v>
      </c>
      <c r="C24" s="17" t="s">
        <v>36</v>
      </c>
      <c r="D24" s="18">
        <v>1</v>
      </c>
      <c r="E24" s="19" t="s">
        <v>9</v>
      </c>
      <c r="F24" s="20">
        <v>0</v>
      </c>
      <c r="G24" s="18">
        <v>0</v>
      </c>
      <c r="H24" s="21">
        <f t="shared" si="4"/>
        <v>0</v>
      </c>
      <c r="I24" s="21">
        <f t="shared" si="5"/>
        <v>0</v>
      </c>
      <c r="J24" s="18">
        <f t="shared" si="6"/>
        <v>0</v>
      </c>
    </row>
    <row r="25" spans="1:10" x14ac:dyDescent="0.3">
      <c r="A25" s="16">
        <v>15</v>
      </c>
      <c r="B25" s="17" t="s">
        <v>37</v>
      </c>
      <c r="C25" s="17" t="s">
        <v>63</v>
      </c>
      <c r="D25" s="18">
        <v>20</v>
      </c>
      <c r="E25" s="19" t="s">
        <v>9</v>
      </c>
      <c r="F25" s="20">
        <v>0</v>
      </c>
      <c r="G25" s="18">
        <v>0</v>
      </c>
      <c r="H25" s="21">
        <f t="shared" si="4"/>
        <v>0</v>
      </c>
      <c r="I25" s="21">
        <f t="shared" si="5"/>
        <v>0</v>
      </c>
      <c r="J25" s="18">
        <f t="shared" si="6"/>
        <v>0</v>
      </c>
    </row>
    <row r="26" spans="1:10" x14ac:dyDescent="0.3">
      <c r="A26" s="16">
        <v>16</v>
      </c>
      <c r="B26" s="17" t="s">
        <v>38</v>
      </c>
      <c r="C26" s="17" t="s">
        <v>61</v>
      </c>
      <c r="D26" s="18">
        <v>24</v>
      </c>
      <c r="E26" s="19" t="s">
        <v>9</v>
      </c>
      <c r="F26" s="20">
        <v>0</v>
      </c>
      <c r="G26" s="18">
        <v>0</v>
      </c>
      <c r="H26" s="21">
        <f t="shared" si="4"/>
        <v>0</v>
      </c>
      <c r="I26" s="21">
        <f t="shared" si="5"/>
        <v>0</v>
      </c>
      <c r="J26" s="18">
        <f t="shared" si="6"/>
        <v>0</v>
      </c>
    </row>
    <row r="27" spans="1:10" x14ac:dyDescent="0.3">
      <c r="A27" s="16">
        <v>17</v>
      </c>
      <c r="B27" s="17" t="s">
        <v>39</v>
      </c>
      <c r="C27" s="17" t="s">
        <v>62</v>
      </c>
      <c r="D27" s="18">
        <v>22</v>
      </c>
      <c r="E27" s="19" t="s">
        <v>9</v>
      </c>
      <c r="F27" s="20">
        <v>0</v>
      </c>
      <c r="G27" s="18">
        <v>0</v>
      </c>
      <c r="H27" s="21">
        <f>PRODUCT(D27,F27)</f>
        <v>0</v>
      </c>
      <c r="I27" s="21">
        <f>PRODUCT(D27,G27)</f>
        <v>0</v>
      </c>
      <c r="J27" s="18">
        <f>SUM(H27:I27)</f>
        <v>0</v>
      </c>
    </row>
    <row r="28" spans="1:10" x14ac:dyDescent="0.3">
      <c r="A28" s="16">
        <v>18</v>
      </c>
      <c r="B28" s="17"/>
      <c r="C28" s="17" t="s">
        <v>49</v>
      </c>
      <c r="D28" s="18">
        <v>1</v>
      </c>
      <c r="E28" s="19" t="s">
        <v>50</v>
      </c>
      <c r="F28" s="20">
        <v>0</v>
      </c>
      <c r="G28" s="18">
        <v>0</v>
      </c>
      <c r="H28" s="21">
        <f t="shared" ref="H28" si="7">PRODUCT(D28,F28)</f>
        <v>0</v>
      </c>
      <c r="I28" s="21">
        <f t="shared" ref="I28" si="8">PRODUCT(D28,G28)</f>
        <v>0</v>
      </c>
      <c r="J28" s="18">
        <f t="shared" ref="J28" si="9">SUM(H28:I28)</f>
        <v>0</v>
      </c>
    </row>
    <row r="29" spans="1:10" x14ac:dyDescent="0.3">
      <c r="A29" s="16">
        <v>19</v>
      </c>
      <c r="B29" s="17" t="s">
        <v>40</v>
      </c>
      <c r="C29" s="17" t="s">
        <v>41</v>
      </c>
      <c r="D29" s="18">
        <v>45</v>
      </c>
      <c r="E29" s="19" t="s">
        <v>9</v>
      </c>
      <c r="F29" s="20">
        <v>0</v>
      </c>
      <c r="G29" s="18">
        <v>0</v>
      </c>
      <c r="H29" s="21">
        <f t="shared" ref="H29" si="10">PRODUCT(D29,F29)</f>
        <v>0</v>
      </c>
      <c r="I29" s="21">
        <f t="shared" ref="I29" si="11">PRODUCT(D29,G29)</f>
        <v>0</v>
      </c>
      <c r="J29" s="18">
        <f t="shared" ref="J29" si="12">SUM(H29:I29)</f>
        <v>0</v>
      </c>
    </row>
    <row r="30" spans="1:10" x14ac:dyDescent="0.3">
      <c r="A30" s="16"/>
      <c r="B30" s="17"/>
      <c r="C30" s="17"/>
      <c r="D30" s="18"/>
      <c r="E30" s="19"/>
      <c r="F30" s="20"/>
      <c r="G30" s="18"/>
      <c r="H30" s="21"/>
      <c r="I30" s="21"/>
      <c r="J30" s="18"/>
    </row>
    <row r="31" spans="1:10" ht="12.6" thickBot="1" x14ac:dyDescent="0.35">
      <c r="A31" s="9" t="s">
        <v>51</v>
      </c>
      <c r="B31" s="10"/>
      <c r="C31" s="10"/>
      <c r="D31" s="10"/>
      <c r="E31" s="11"/>
      <c r="F31" s="12"/>
      <c r="G31" s="10"/>
      <c r="H31" s="12">
        <f>SUM(H13:H29)</f>
        <v>0</v>
      </c>
      <c r="I31" s="12">
        <f t="shared" ref="I31:J31" si="13">SUM(I13:I29)</f>
        <v>0</v>
      </c>
      <c r="J31" s="12">
        <f t="shared" si="13"/>
        <v>0</v>
      </c>
    </row>
    <row r="32" spans="1:10" ht="12.6" thickTop="1" x14ac:dyDescent="0.3">
      <c r="A32" s="3"/>
      <c r="B32" s="3"/>
      <c r="C32" s="3"/>
      <c r="D32" s="3"/>
      <c r="E32" s="7"/>
      <c r="F32" s="8"/>
      <c r="G32" s="3"/>
      <c r="H32" s="3" t="s">
        <v>42</v>
      </c>
      <c r="I32" s="3" t="s">
        <v>43</v>
      </c>
      <c r="J32" s="6" t="s">
        <v>52</v>
      </c>
    </row>
    <row r="34" spans="1:10" ht="15.6" x14ac:dyDescent="0.3">
      <c r="A34" s="38" t="s">
        <v>53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0" x14ac:dyDescent="0.3">
      <c r="A35" s="13" t="s">
        <v>1</v>
      </c>
      <c r="B35" s="14" t="s">
        <v>2</v>
      </c>
      <c r="C35" s="14" t="s">
        <v>3</v>
      </c>
      <c r="D35" s="13" t="s">
        <v>4</v>
      </c>
      <c r="E35" s="14" t="s">
        <v>5</v>
      </c>
      <c r="F35" s="22" t="s">
        <v>42</v>
      </c>
      <c r="G35" s="13" t="s">
        <v>43</v>
      </c>
      <c r="H35" s="23" t="s">
        <v>44</v>
      </c>
      <c r="I35" s="15" t="s">
        <v>45</v>
      </c>
      <c r="J35" s="15" t="s">
        <v>6</v>
      </c>
    </row>
    <row r="36" spans="1:10" x14ac:dyDescent="0.3">
      <c r="A36" s="16">
        <v>1</v>
      </c>
      <c r="B36" s="17"/>
      <c r="C36" s="17" t="s">
        <v>54</v>
      </c>
      <c r="D36" s="24">
        <v>1</v>
      </c>
      <c r="E36" s="17" t="s">
        <v>9</v>
      </c>
      <c r="F36" s="25">
        <v>0</v>
      </c>
      <c r="G36" s="24">
        <v>0</v>
      </c>
      <c r="H36" s="18">
        <f>PRODUCT(D36,F36)</f>
        <v>0</v>
      </c>
      <c r="I36" s="18">
        <f>PRODUCT(D36,G36)</f>
        <v>0</v>
      </c>
      <c r="J36" s="24">
        <f>SUM(H36:I36)</f>
        <v>0</v>
      </c>
    </row>
    <row r="37" spans="1:10" x14ac:dyDescent="0.3">
      <c r="A37" s="16">
        <v>2</v>
      </c>
      <c r="B37" s="17"/>
      <c r="C37" s="17" t="s">
        <v>55</v>
      </c>
      <c r="D37" s="24">
        <v>1</v>
      </c>
      <c r="E37" s="17" t="s">
        <v>50</v>
      </c>
      <c r="F37" s="25">
        <v>0</v>
      </c>
      <c r="G37" s="24">
        <v>0</v>
      </c>
      <c r="H37" s="18">
        <f t="shared" ref="H37:H39" si="14">PRODUCT(D37,F37)</f>
        <v>0</v>
      </c>
      <c r="I37" s="18">
        <f t="shared" ref="I37:I39" si="15">PRODUCT(D37,G37)</f>
        <v>0</v>
      </c>
      <c r="J37" s="24">
        <f t="shared" ref="J37:J39" si="16">SUM(H37:I37)</f>
        <v>0</v>
      </c>
    </row>
    <row r="38" spans="1:10" x14ac:dyDescent="0.3">
      <c r="A38" s="16">
        <v>3</v>
      </c>
      <c r="B38" s="17"/>
      <c r="C38" s="17" t="s">
        <v>56</v>
      </c>
      <c r="D38" s="24">
        <v>1</v>
      </c>
      <c r="E38" s="17" t="s">
        <v>50</v>
      </c>
      <c r="F38" s="25">
        <v>0</v>
      </c>
      <c r="G38" s="24">
        <v>0</v>
      </c>
      <c r="H38" s="18">
        <f t="shared" si="14"/>
        <v>0</v>
      </c>
      <c r="I38" s="18">
        <f t="shared" si="15"/>
        <v>0</v>
      </c>
      <c r="J38" s="24">
        <f t="shared" si="16"/>
        <v>0</v>
      </c>
    </row>
    <row r="39" spans="1:10" x14ac:dyDescent="0.3">
      <c r="A39" s="16">
        <v>4</v>
      </c>
      <c r="B39" s="17"/>
      <c r="C39" s="17" t="s">
        <v>57</v>
      </c>
      <c r="D39" s="24">
        <v>1</v>
      </c>
      <c r="E39" s="17" t="s">
        <v>50</v>
      </c>
      <c r="F39" s="25">
        <v>0</v>
      </c>
      <c r="G39" s="24">
        <v>0</v>
      </c>
      <c r="H39" s="18">
        <f t="shared" si="14"/>
        <v>0</v>
      </c>
      <c r="I39" s="18">
        <f t="shared" si="15"/>
        <v>0</v>
      </c>
      <c r="J39" s="24">
        <f t="shared" si="16"/>
        <v>0</v>
      </c>
    </row>
    <row r="40" spans="1:10" x14ac:dyDescent="0.3">
      <c r="A40" s="39"/>
      <c r="B40" s="40"/>
      <c r="C40" s="40"/>
      <c r="D40" s="40"/>
      <c r="E40" s="40"/>
      <c r="F40" s="40"/>
      <c r="G40" s="40"/>
      <c r="H40" s="40"/>
      <c r="I40" s="40"/>
      <c r="J40" s="41"/>
    </row>
    <row r="41" spans="1:10" ht="12.6" thickBot="1" x14ac:dyDescent="0.35">
      <c r="A41" s="9" t="s">
        <v>58</v>
      </c>
      <c r="B41" s="10"/>
      <c r="C41" s="10"/>
      <c r="D41" s="10"/>
      <c r="E41" s="10"/>
      <c r="F41" s="26"/>
      <c r="G41" s="10"/>
      <c r="H41" s="12">
        <f>SUM(H36:H39)</f>
        <v>0</v>
      </c>
      <c r="I41" s="12">
        <f t="shared" ref="I41:J41" si="17">SUM(I36:I39)</f>
        <v>0</v>
      </c>
      <c r="J41" s="12">
        <f t="shared" si="17"/>
        <v>0</v>
      </c>
    </row>
    <row r="42" spans="1:10" ht="13.2" thickTop="1" x14ac:dyDescent="0.3">
      <c r="A42" s="27"/>
      <c r="B42" s="27"/>
      <c r="C42" s="27"/>
      <c r="D42" s="27"/>
      <c r="E42" s="27"/>
      <c r="F42" s="28"/>
      <c r="G42" s="27"/>
      <c r="H42" s="29" t="s">
        <v>42</v>
      </c>
      <c r="I42" s="29" t="s">
        <v>43</v>
      </c>
      <c r="J42" s="30" t="s">
        <v>52</v>
      </c>
    </row>
    <row r="43" spans="1:10" s="34" customFormat="1" ht="15" x14ac:dyDescent="0.3">
      <c r="A43" s="1"/>
      <c r="B43" s="1"/>
      <c r="C43" s="1"/>
      <c r="D43" s="1"/>
      <c r="E43" s="1"/>
      <c r="F43" s="5"/>
      <c r="G43" s="1"/>
      <c r="H43" s="4"/>
      <c r="I43" s="4"/>
      <c r="J43" s="4"/>
    </row>
    <row r="44" spans="1:10" ht="16.2" thickBot="1" x14ac:dyDescent="0.35">
      <c r="A44" s="31" t="s">
        <v>59</v>
      </c>
      <c r="B44" s="32"/>
      <c r="C44" s="32"/>
      <c r="D44" s="32"/>
      <c r="E44" s="32"/>
      <c r="F44" s="33"/>
      <c r="G44" s="32"/>
      <c r="H44" s="32">
        <f>SUM(H8,H31,H41)</f>
        <v>0</v>
      </c>
      <c r="I44" s="32">
        <f>SUM(I8,I31,I41)</f>
        <v>0</v>
      </c>
      <c r="J44" s="32">
        <f>SUM(J8,J31,J41)</f>
        <v>0</v>
      </c>
    </row>
    <row r="45" spans="1:10" ht="10.8" thickTop="1" x14ac:dyDescent="0.3"/>
  </sheetData>
  <mergeCells count="6">
    <mergeCell ref="A1:J1"/>
    <mergeCell ref="A2:J2"/>
    <mergeCell ref="A11:J11"/>
    <mergeCell ref="A34:J34"/>
    <mergeCell ref="A40:J40"/>
    <mergeCell ref="A7:J7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Tomas Hocke</cp:lastModifiedBy>
  <cp:lastPrinted>2018-03-12T22:52:16Z</cp:lastPrinted>
  <dcterms:created xsi:type="dcterms:W3CDTF">2018-03-12T14:05:46Z</dcterms:created>
  <dcterms:modified xsi:type="dcterms:W3CDTF">2019-03-04T20:21:23Z</dcterms:modified>
</cp:coreProperties>
</file>